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610529\Downloads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業務委託費内訳書!$A$1:$G$41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業務委託費内訳書!$G$41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業務委託費内訳書!$I$41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22"/>
  <c r="G25"/>
  <c r="G26"/>
  <c r="G27"/>
  <c r="G28"/>
  <c r="G30"/>
  <c r="G33"/>
  <c r="G34"/>
  <c r="G35"/>
  <c r="G36"/>
  <c r="G37"/>
  <c r="G40"/>
  <c r="G41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<sst xmlns="http://schemas.openxmlformats.org/spreadsheetml/2006/main">
  <si>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</si>
  <si>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</si>
  <si>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</si>
  <si>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</si>
  <si>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</si>
  <si>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Ｒ７阿耕　長寿命化　新井堰　測量業務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</si>
  <si>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</si>
  <si>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</si>
  <si>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</si>
  <si>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</si>
  <si>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</si>
  <si>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</si>
  <si>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測量作業費
_x000d_</t>
  </si>
  <si>
    <t>式</t>
  </si>
  <si>
    <t>直接測量費
_x000d_</t>
  </si>
  <si>
    <t>直接人件費～機械経費
_x000d_</t>
  </si>
  <si>
    <t>測量
_x000d_</t>
  </si>
  <si>
    <t>路線測量
_x000d_</t>
  </si>
  <si>
    <t>路線測量 作業計画
_x000d_</t>
  </si>
  <si>
    <t>業務</t>
  </si>
  <si>
    <t>路線測量 現地踏査
_x000d_平地,耕地,0.00,1,000台未満/12時間,0.00</t>
  </si>
  <si>
    <t>km</t>
  </si>
  <si>
    <t>路線測量 中心線測量
_x000d_平地,耕地,0.00,20ｍ,1,000台未満/12時間,0.00,0</t>
  </si>
  <si>
    <t>路線測量 縦断測量
_x000d_平地,耕地,0.00,1,000台未満/12時間,0.00</t>
  </si>
  <si>
    <t>路線測量 横断測量
_x000d_平地,耕地,0.00,95ｍ～105ｍ,20ｍ,1,000台未満/12時間,0.00,0</t>
  </si>
  <si>
    <t>現地測量(Ⅰ)
_x000d_1/500,平地,耕地,0.00,0.023</t>
  </si>
  <si>
    <t>打合せ
_x000d_</t>
  </si>
  <si>
    <t>打合せ（測量業務基準日額）
_x000d_着手前・最終,1.00人,1.00人,0.00人,0.25日,0.25日</t>
  </si>
  <si>
    <t>回</t>
  </si>
  <si>
    <t>打合せ（測量業務基準日額）
_x000d_中間,1.00人,0.00人,1.00人,0.25日,0.25日</t>
  </si>
  <si>
    <t>直接経費(電子成果･安全費除く)
_x000d_</t>
  </si>
  <si>
    <t>直接経費(電子成果・安全費除く)
_x000d_</t>
  </si>
  <si>
    <t>旅費交通費（測量）
_x000d_</t>
  </si>
  <si>
    <t>打合せ（測量旅費・交通費）
_x000d_通勤により打合せ,,,ライトバン,1日,2時間,Ｌ＜100km（100km未満）</t>
  </si>
  <si>
    <t>その他
_x000d_</t>
  </si>
  <si>
    <t>電子納品版業務報告書作成
_x000d_1,Ａ－４,200,3㎝,0</t>
  </si>
  <si>
    <t>直接経費（電子成果品作成費）
_x000d_</t>
  </si>
  <si>
    <t>技術管理費
_x000d_</t>
  </si>
  <si>
    <t>精度管理費
_x000d_</t>
  </si>
  <si>
    <t>精度管理費集計
_x000d_</t>
  </si>
  <si>
    <t>諸経費
_x000d_</t>
  </si>
  <si>
    <t>測量業務価格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</si>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</sst>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+G12+G25+G32+G33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+G15+G22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13</v>
      </c>
      <c r="F15" s="19">
        <v>1</v>
      </c>
      <c r="G15" s="20">
        <f>+G16+G17+G18+G19+G20+G21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18</v>
      </c>
      <c r="E16" s="18" t="s">
        <v>19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21</v>
      </c>
      <c r="F17" s="19">
        <v>0.14999999999999999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21</v>
      </c>
      <c r="F18" s="19">
        <v>0.14999999999999999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23</v>
      </c>
      <c r="E19" s="18" t="s">
        <v>21</v>
      </c>
      <c r="F19" s="19">
        <v>0.14999999999999999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21</v>
      </c>
      <c r="F20" s="19">
        <v>0.14999999999999999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25</v>
      </c>
      <c r="E21" s="18" t="s">
        <v>13</v>
      </c>
      <c r="F21" s="19">
        <v>1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26</v>
      </c>
      <c r="E22" s="18" t="s">
        <v>13</v>
      </c>
      <c r="F22" s="19">
        <v>1</v>
      </c>
      <c r="G22" s="20">
        <f>+G23+G24</f>
        <v>0</v>
      </c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27</v>
      </c>
      <c r="E23" s="18" t="s">
        <v>28</v>
      </c>
      <c r="F23" s="19">
        <v>2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29</v>
      </c>
      <c r="E24" s="18" t="s">
        <v>28</v>
      </c>
      <c r="F24" s="19">
        <v>1</v>
      </c>
      <c r="G24" s="26"/>
      <c r="H24" s="21"/>
      <c r="I24" s="22">
        <v>15</v>
      </c>
      <c r="J24" s="22">
        <v>4</v>
      </c>
    </row>
    <row r="25" ht="42" customHeight="1">
      <c r="A25" s="15" t="s">
        <v>30</v>
      </c>
      <c r="B25" s="16"/>
      <c r="C25" s="16"/>
      <c r="D25" s="17"/>
      <c r="E25" s="18" t="s">
        <v>13</v>
      </c>
      <c r="F25" s="19">
        <v>1</v>
      </c>
      <c r="G25" s="20">
        <f>+G26</f>
        <v>0</v>
      </c>
      <c r="H25" s="21"/>
      <c r="I25" s="22">
        <v>16</v>
      </c>
      <c r="J25" s="22">
        <v>1</v>
      </c>
    </row>
    <row r="26" ht="42" customHeight="1">
      <c r="A26" s="23"/>
      <c r="B26" s="16" t="s">
        <v>31</v>
      </c>
      <c r="C26" s="16"/>
      <c r="D26" s="17"/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2</v>
      </c>
    </row>
    <row r="27" ht="42" customHeight="1">
      <c r="A27" s="23"/>
      <c r="B27" s="24"/>
      <c r="C27" s="16" t="s">
        <v>31</v>
      </c>
      <c r="D27" s="17"/>
      <c r="E27" s="18" t="s">
        <v>13</v>
      </c>
      <c r="F27" s="19">
        <v>1</v>
      </c>
      <c r="G27" s="20">
        <f>+G28+G30</f>
        <v>0</v>
      </c>
      <c r="H27" s="21"/>
      <c r="I27" s="22">
        <v>18</v>
      </c>
      <c r="J27" s="22">
        <v>3</v>
      </c>
    </row>
    <row r="28" ht="42" customHeight="1">
      <c r="A28" s="23"/>
      <c r="B28" s="24"/>
      <c r="C28" s="24"/>
      <c r="D28" s="25" t="s">
        <v>32</v>
      </c>
      <c r="E28" s="18" t="s">
        <v>13</v>
      </c>
      <c r="F28" s="19">
        <v>1</v>
      </c>
      <c r="G28" s="20">
        <f>+G29</f>
        <v>0</v>
      </c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33</v>
      </c>
      <c r="E29" s="18" t="s">
        <v>28</v>
      </c>
      <c r="F29" s="19">
        <v>3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34</v>
      </c>
      <c r="E30" s="18" t="s">
        <v>13</v>
      </c>
      <c r="F30" s="19">
        <v>1</v>
      </c>
      <c r="G30" s="20">
        <f>+G31</f>
        <v>0</v>
      </c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35</v>
      </c>
      <c r="E31" s="18" t="s">
        <v>13</v>
      </c>
      <c r="F31" s="19">
        <v>1</v>
      </c>
      <c r="G31" s="26"/>
      <c r="H31" s="21"/>
      <c r="I31" s="22">
        <v>22</v>
      </c>
      <c r="J31" s="22">
        <v>4</v>
      </c>
    </row>
    <row r="32" ht="42" customHeight="1">
      <c r="A32" s="15" t="s">
        <v>36</v>
      </c>
      <c r="B32" s="16"/>
      <c r="C32" s="16"/>
      <c r="D32" s="17"/>
      <c r="E32" s="18" t="s">
        <v>13</v>
      </c>
      <c r="F32" s="19">
        <v>1</v>
      </c>
      <c r="G32" s="26"/>
      <c r="H32" s="21"/>
      <c r="I32" s="22">
        <v>23</v>
      </c>
      <c r="J32" s="22"/>
    </row>
    <row r="33" ht="42" customHeight="1">
      <c r="A33" s="15" t="s">
        <v>37</v>
      </c>
      <c r="B33" s="16"/>
      <c r="C33" s="16"/>
      <c r="D33" s="17"/>
      <c r="E33" s="18" t="s">
        <v>13</v>
      </c>
      <c r="F33" s="19">
        <v>1</v>
      </c>
      <c r="G33" s="20">
        <f>+G34</f>
        <v>0</v>
      </c>
      <c r="H33" s="21"/>
      <c r="I33" s="22">
        <v>24</v>
      </c>
      <c r="J33" s="22"/>
    </row>
    <row r="34" ht="42" customHeight="1">
      <c r="A34" s="15" t="s">
        <v>38</v>
      </c>
      <c r="B34" s="16"/>
      <c r="C34" s="16"/>
      <c r="D34" s="17"/>
      <c r="E34" s="18" t="s">
        <v>13</v>
      </c>
      <c r="F34" s="19">
        <v>1</v>
      </c>
      <c r="G34" s="20">
        <f>+G35</f>
        <v>0</v>
      </c>
      <c r="H34" s="21"/>
      <c r="I34" s="22">
        <v>25</v>
      </c>
      <c r="J34" s="22">
        <v>1</v>
      </c>
    </row>
    <row r="35" ht="42" customHeight="1">
      <c r="A35" s="23"/>
      <c r="B35" s="16" t="s">
        <v>38</v>
      </c>
      <c r="C35" s="16"/>
      <c r="D35" s="17"/>
      <c r="E35" s="18" t="s">
        <v>13</v>
      </c>
      <c r="F35" s="19">
        <v>1</v>
      </c>
      <c r="G35" s="20">
        <f>+G36</f>
        <v>0</v>
      </c>
      <c r="H35" s="21"/>
      <c r="I35" s="22">
        <v>26</v>
      </c>
      <c r="J35" s="22">
        <v>2</v>
      </c>
    </row>
    <row r="36" ht="42" customHeight="1">
      <c r="A36" s="23"/>
      <c r="B36" s="24"/>
      <c r="C36" s="16" t="s">
        <v>38</v>
      </c>
      <c r="D36" s="17"/>
      <c r="E36" s="18" t="s">
        <v>13</v>
      </c>
      <c r="F36" s="19">
        <v>1</v>
      </c>
      <c r="G36" s="20">
        <f>+G37</f>
        <v>0</v>
      </c>
      <c r="H36" s="21"/>
      <c r="I36" s="22">
        <v>27</v>
      </c>
      <c r="J36" s="22">
        <v>3</v>
      </c>
    </row>
    <row r="37" ht="42" customHeight="1">
      <c r="A37" s="23"/>
      <c r="B37" s="24"/>
      <c r="C37" s="24"/>
      <c r="D37" s="25" t="s">
        <v>38</v>
      </c>
      <c r="E37" s="18" t="s">
        <v>13</v>
      </c>
      <c r="F37" s="19">
        <v>1</v>
      </c>
      <c r="G37" s="20">
        <f>+G38</f>
        <v>0</v>
      </c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39</v>
      </c>
      <c r="E38" s="18" t="s">
        <v>13</v>
      </c>
      <c r="F38" s="19">
        <v>1</v>
      </c>
      <c r="G38" s="26"/>
      <c r="H38" s="21"/>
      <c r="I38" s="22">
        <v>29</v>
      </c>
      <c r="J38" s="22">
        <v>4</v>
      </c>
    </row>
    <row r="39" ht="42" customHeight="1">
      <c r="A39" s="15" t="s">
        <v>40</v>
      </c>
      <c r="B39" s="16"/>
      <c r="C39" s="16"/>
      <c r="D39" s="17"/>
      <c r="E39" s="18" t="s">
        <v>13</v>
      </c>
      <c r="F39" s="19">
        <v>1</v>
      </c>
      <c r="G39" s="26"/>
      <c r="H39" s="21"/>
      <c r="I39" s="22">
        <v>30</v>
      </c>
      <c r="J39" s="22"/>
    </row>
    <row r="40" ht="42" customHeight="1">
      <c r="A40" s="15" t="s">
        <v>41</v>
      </c>
      <c r="B40" s="16"/>
      <c r="C40" s="16"/>
      <c r="D40" s="17"/>
      <c r="E40" s="18" t="s">
        <v>13</v>
      </c>
      <c r="F40" s="19">
        <v>1</v>
      </c>
      <c r="G40" s="20">
        <f>+G10</f>
        <v>0</v>
      </c>
      <c r="H40" s="21"/>
      <c r="I40" s="22">
        <v>31</v>
      </c>
      <c r="J40" s="22">
        <v>30</v>
      </c>
    </row>
    <row r="41" ht="42" customHeight="1">
      <c r="A41" s="27" t="s">
        <v>42</v>
      </c>
      <c r="B41" s="28"/>
      <c r="C41" s="28"/>
      <c r="D41" s="29"/>
      <c r="E41" s="30" t="s">
        <v>43</v>
      </c>
      <c r="F41" s="31" t="s">
        <v>43</v>
      </c>
      <c r="G41" s="32">
        <f>G40</f>
        <v>0</v>
      </c>
      <c r="I41" s="33">
        <v>32</v>
      </c>
      <c r="J41" s="33">
        <v>90</v>
      </c>
    </row>
    <row r="42" ht="42" customHeight="1"/>
    <row r="43" ht="42" customHeight="1"/>
    <row r="44" ht="13.2"/>
    <row r="45" ht="13.2"/>
    <row r="46" ht="13.2"/>
    <row r="47" ht="13.2"/>
    <row r="52" ht="13.2"/>
    <row r="53" ht="13.2"/>
    <row r="54" ht="13.2"/>
  </sheetData>
  <sheetProtection sheet="1" objects="1" scenarios="1" spinCount="100000" saltValue="sHYZlcmm7IliCN1UcDe1NCvuV4rolW84C43h9fuf8mxaJ0erwbDbFN0j+NRCx0wR0CbO29tWaT+kNCf1z2L/ig==" hashValue="tqVgkXT/drbajKQg1V2Wpzvc3NvWIPD+oR1XtrO1Aom4jjD2vtaPKr4+3rOUDkeUoPzQ8N2tZIctZDVPTEdmNA==" algorithmName="SHA-512" password="FD80"/>
  <mergeCells count="22">
    <mergeCell ref="A41:D4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5:D25"/>
    <mergeCell ref="B26:D26"/>
    <mergeCell ref="C27:D27"/>
    <mergeCell ref="A32:D32"/>
    <mergeCell ref="A33:D33"/>
    <mergeCell ref="A34:D34"/>
    <mergeCell ref="B35:D35"/>
    <mergeCell ref="C36:D36"/>
    <mergeCell ref="A39:D39"/>
    <mergeCell ref="A40:D4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takata hiroaki</cp:lastModifiedBy>
  <cp:lastPrinted>2020-10-12T05:07:54Z</cp:lastPrinted>
  <dcterms:created xsi:type="dcterms:W3CDTF">2014-01-09T08:55:00Z</dcterms:created>
  <dcterms:modified xsi:type="dcterms:W3CDTF">2025-06-06T02:14:30Z</dcterms:modified>
</cp:coreProperties>
</file>